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購入情報入力" sheetId="1" state="visible" r:id="rId1"/>
    <sheet name="適格判定" sheetId="2" state="visible" r:id="rId2"/>
    <sheet name="売却計算" sheetId="3" state="visible" r:id="rId3"/>
    <sheet name="外国税額控除" sheetId="4" state="visible" r:id="rId4"/>
    <sheet name="サマリー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  <font>
      <b val="1"/>
    </font>
    <font>
      <b val="1"/>
      <color rgb="001F618D"/>
      <sz val="11"/>
    </font>
    <font>
      <color rgb="00C0392B"/>
    </font>
  </fonts>
  <fills count="7">
    <fill>
      <patternFill/>
    </fill>
    <fill>
      <patternFill patternType="gray125"/>
    </fill>
    <fill>
      <patternFill patternType="solid">
        <fgColor rgb="002C3E50"/>
        <bgColor rgb="002C3E50"/>
      </patternFill>
    </fill>
    <fill>
      <patternFill patternType="solid">
        <fgColor rgb="00FFFF00"/>
        <bgColor rgb="00FFFF00"/>
      </patternFill>
    </fill>
    <fill>
      <patternFill patternType="solid">
        <fgColor rgb="00D6EAF8"/>
        <bgColor rgb="00D6EAF8"/>
      </patternFill>
    </fill>
    <fill>
      <patternFill patternType="solid">
        <fgColor rgb="00D5F4E6"/>
        <bgColor rgb="00D5F4E6"/>
      </patternFill>
    </fill>
    <fill>
      <patternFill patternType="solid">
        <fgColor rgb="00F2F3F4"/>
        <bgColor rgb="00F2F3F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/>
    </xf>
    <xf numFmtId="0" fontId="0" fillId="3" borderId="1" pivotButton="0" quotePrefix="0" xfId="0"/>
    <xf numFmtId="0" fontId="3" fillId="0" borderId="0" pivotButton="0" quotePrefix="0" xfId="0"/>
    <xf numFmtId="0" fontId="4" fillId="0" borderId="0" pivotButton="0" quotePrefix="0" xfId="0"/>
    <xf numFmtId="0" fontId="3" fillId="4" borderId="1" pivotButton="0" quotePrefix="0" xfId="0"/>
    <xf numFmtId="0" fontId="0" fillId="0" borderId="1" pivotButton="0" quotePrefix="0" xfId="0"/>
    <xf numFmtId="0" fontId="0" fillId="3" borderId="0" pivotButton="0" quotePrefix="0" xfId="0"/>
    <xf numFmtId="0" fontId="5" fillId="0" borderId="0" pivotButton="0" quotePrefix="0" xfId="0"/>
    <xf numFmtId="0" fontId="3" fillId="0" borderId="1" pivotButton="0" quotePrefix="0" xfId="0"/>
    <xf numFmtId="0" fontId="3" fillId="5" borderId="1" pivotButton="0" quotePrefix="0" xfId="0"/>
    <xf numFmtId="0" fontId="0" fillId="4" borderId="1" pivotButton="0" quotePrefix="0" xfId="0"/>
    <xf numFmtId="0" fontId="2" fillId="2" borderId="1" pivotButton="0" quotePrefix="0" xfId="0"/>
    <xf numFmtId="0" fontId="0" fillId="6" borderId="1" pivotButton="0" quotePrefix="0" xfId="0"/>
    <xf numFmtId="3" fontId="0" fillId="3" borderId="1" pivotButton="0" quotePrefix="0" xfId="0"/>
    <xf numFmtId="3" fontId="3" fillId="5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21" customWidth="1" min="1" max="1"/>
    <col width="6" customWidth="1" min="2" max="2"/>
    <col width="6" customWidth="1" min="3" max="3"/>
    <col width="11" customWidth="1" min="4" max="4"/>
    <col width="8" customWidth="1" min="5" max="5"/>
    <col width="11" customWidth="1" min="6" max="6"/>
    <col width="5" customWidth="1" min="7" max="7"/>
    <col width="6" customWidth="1" min="8" max="8"/>
  </cols>
  <sheetData>
    <row r="1">
      <c r="A1" s="1" t="inlineStr">
        <is>
          <t>ESPP計算 - 購入情報入力</t>
        </is>
      </c>
    </row>
    <row r="2"/>
    <row r="3">
      <c r="A3" s="2" t="inlineStr">
        <is>
          <t>購入日</t>
        </is>
      </c>
      <c r="B3" s="2" t="inlineStr">
        <is>
          <t>銘柄</t>
        </is>
      </c>
      <c r="C3" s="2" t="inlineStr">
        <is>
          <t>購入株数</t>
        </is>
      </c>
      <c r="D3" s="2" t="inlineStr">
        <is>
          <t>購入単価(USD)</t>
        </is>
      </c>
      <c r="E3" s="2" t="inlineStr">
        <is>
          <t>購入時TTM</t>
        </is>
      </c>
      <c r="F3" s="2" t="inlineStr">
        <is>
          <t>購入総額(USD)</t>
        </is>
      </c>
      <c r="G3" s="2" t="inlineStr">
        <is>
          <t>割引率</t>
        </is>
      </c>
      <c r="H3" s="2" t="inlineStr">
        <is>
          <t>備考</t>
        </is>
      </c>
    </row>
    <row r="4">
      <c r="A4" s="3" t="inlineStr">
        <is>
          <t>2024-06-30</t>
        </is>
      </c>
      <c r="B4" s="3" t="inlineStr">
        <is>
          <t>AAPL</t>
        </is>
      </c>
      <c r="C4" s="3" t="n">
        <v>50</v>
      </c>
      <c r="D4" s="3" t="n">
        <v>150</v>
      </c>
      <c r="E4" s="3" t="n">
        <v>145.5</v>
      </c>
      <c r="F4" s="3" t="n">
        <v>7500</v>
      </c>
      <c r="G4" s="3" t="inlineStr">
        <is>
          <t>15%</t>
        </is>
      </c>
      <c r="H4" s="3" t="inlineStr">
        <is>
          <t>Q2購入</t>
        </is>
      </c>
    </row>
    <row r="5">
      <c r="A5" s="3" t="n"/>
      <c r="B5" s="3" t="n"/>
      <c r="C5" s="3" t="n"/>
      <c r="D5" s="3" t="n"/>
      <c r="E5" s="3" t="n"/>
      <c r="F5" s="3" t="n"/>
      <c r="G5" s="3" t="n"/>
      <c r="H5" s="3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</row>
    <row r="10"/>
    <row r="11"/>
    <row r="12">
      <c r="A12" s="4" t="inlineStr">
        <is>
          <t>【入力項目】</t>
        </is>
      </c>
    </row>
    <row r="13">
      <c r="A13" t="inlineStr">
        <is>
          <t>購入日: ESPPの購入実行日</t>
        </is>
      </c>
    </row>
    <row r="14">
      <c r="A14" t="inlineStr">
        <is>
          <t>購入単価: 割引適用後の実際の購入価格</t>
        </is>
      </c>
    </row>
    <row r="15">
      <c r="A15" t="inlineStr">
        <is>
          <t>割引率: 通常5%または15%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33" customWidth="1" min="1" max="1"/>
    <col width="15" customWidth="1" min="2" max="2"/>
    <col width="9" customWidth="1" min="3" max="3"/>
    <col width="2" customWidth="1" min="4" max="4"/>
    <col width="2" customWidth="1" min="5" max="5"/>
  </cols>
  <sheetData>
    <row r="1">
      <c r="A1" s="1" t="inlineStr">
        <is>
          <t>ESPP適格/非適格判定</t>
        </is>
      </c>
    </row>
    <row r="2"/>
    <row r="3">
      <c r="A3" s="5" t="inlineStr">
        <is>
          <t>適格ESPPの要件チェック</t>
        </is>
      </c>
    </row>
    <row r="4"/>
    <row r="5">
      <c r="A5" s="6" t="inlineStr">
        <is>
          <t>チェック</t>
        </is>
      </c>
      <c r="B5" s="6" t="inlineStr">
        <is>
          <t>要件</t>
        </is>
      </c>
      <c r="C5" s="6" t="inlineStr">
        <is>
          <t>一般的な値</t>
        </is>
      </c>
    </row>
    <row r="6">
      <c r="A6" s="3" t="inlineStr">
        <is>
          <t>□ 購入期間</t>
        </is>
      </c>
      <c r="B6" s="7" t="inlineStr">
        <is>
          <t>オファリング期間が5年以内</t>
        </is>
      </c>
      <c r="C6" s="7" t="inlineStr">
        <is>
          <t>通常6ヶ月</t>
        </is>
      </c>
    </row>
    <row r="7">
      <c r="A7" s="3" t="inlineStr">
        <is>
          <t>□ 株主承認</t>
        </is>
      </c>
      <c r="B7" s="7" t="inlineStr">
        <is>
          <t>株主から承認を得ている</t>
        </is>
      </c>
      <c r="C7" s="7" t="inlineStr">
        <is>
          <t>確認必要</t>
        </is>
      </c>
    </row>
    <row r="8">
      <c r="A8" s="3" t="inlineStr">
        <is>
          <t>□ 割引率</t>
        </is>
      </c>
      <c r="B8" s="7" t="inlineStr">
        <is>
          <t>購入価格の割引が15%以下</t>
        </is>
      </c>
      <c r="C8" s="7" t="inlineStr">
        <is>
          <t>一般的に15%</t>
        </is>
      </c>
    </row>
    <row r="9">
      <c r="A9" s="3" t="inlineStr">
        <is>
          <t>□ 購入限度</t>
        </is>
      </c>
      <c r="B9" s="7" t="inlineStr">
        <is>
          <t>従業員の年間購入限度あり</t>
        </is>
      </c>
      <c r="C9" s="7" t="inlineStr">
        <is>
          <t>給与の◯%など</t>
        </is>
      </c>
    </row>
    <row r="10">
      <c r="A10" s="3" t="inlineStr">
        <is>
          <t>□ 保有期間</t>
        </is>
      </c>
      <c r="B10" s="7" t="inlineStr">
        <is>
          <t>購入後2年間の保有義務</t>
        </is>
      </c>
      <c r="C10" s="7" t="inlineStr">
        <is>
          <t>適格の場合</t>
        </is>
      </c>
    </row>
    <row r="11"/>
    <row r="12">
      <c r="A12" s="4" t="inlineStr">
        <is>
          <t>判定結果</t>
        </is>
      </c>
    </row>
    <row r="13">
      <c r="A13" s="8" t="inlineStr">
        <is>
          <t>□ 適格ESPP（社内規程で確認）</t>
        </is>
      </c>
    </row>
    <row r="14">
      <c r="A14" s="8" t="inlineStr">
        <is>
          <t>□ 非適格ESPP（一般的なパターン）</t>
        </is>
      </c>
    </row>
    <row r="15"/>
    <row r="16">
      <c r="A16" s="9" t="inlineStr">
        <is>
          <t>【注意】日本ではほとんどのESPPが非適格として扱われるため、</t>
        </is>
      </c>
    </row>
    <row r="17">
      <c r="A17" t="inlineStr">
        <is>
          <t>譲渡所得として課税されるケースが一般的です。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8" customWidth="1" min="5" max="5"/>
    <col width="50" customWidth="1" min="6" max="6"/>
  </cols>
  <sheetData>
    <row r="1">
      <c r="A1" s="1" t="inlineStr">
        <is>
          <t>ESPP売却時譲渡所得計算</t>
        </is>
      </c>
    </row>
    <row r="2"/>
    <row r="3">
      <c r="A3" s="2" t="inlineStr">
        <is>
          <t>銘柄</t>
        </is>
      </c>
      <c r="B3" s="2" t="inlineStr">
        <is>
          <t>売却株数</t>
        </is>
      </c>
      <c r="C3" s="2" t="inlineStr">
        <is>
          <t>取得単価(USD)</t>
        </is>
      </c>
      <c r="D3" s="2" t="inlineStr">
        <is>
          <t>売却単価(USD)</t>
        </is>
      </c>
      <c r="E3" s="2" t="inlineStr">
        <is>
          <t>売却時TTM</t>
        </is>
      </c>
      <c r="F3" s="2" t="inlineStr">
        <is>
          <t>譲渡所得(円)</t>
        </is>
      </c>
    </row>
    <row r="4">
      <c r="A4" s="3" t="n"/>
      <c r="B4" s="3" t="n"/>
      <c r="C4" s="3" t="n"/>
      <c r="D4" s="3" t="n"/>
      <c r="E4" s="3" t="n"/>
      <c r="F4" s="7">
        <f>IF(AND(B4&lt;&gt;"",C4&lt;&gt;"",D4&lt;&gt;"",E4&lt;&gt;""),B4*(D4-C4)*E4,"")</f>
        <v/>
      </c>
    </row>
    <row r="5">
      <c r="A5" s="3" t="n"/>
      <c r="B5" s="3" t="n"/>
      <c r="C5" s="3" t="n"/>
      <c r="D5" s="3" t="n"/>
      <c r="E5" s="3" t="n"/>
      <c r="F5" s="7">
        <f>IF(AND(B5&lt;&gt;"",C5&lt;&gt;"",D5&lt;&gt;"",E5&lt;&gt;""),B5*(D5-C5)*E5,"")</f>
        <v/>
      </c>
    </row>
    <row r="6">
      <c r="A6" s="3" t="n"/>
      <c r="B6" s="3" t="n"/>
      <c r="C6" s="3" t="n"/>
      <c r="D6" s="3" t="n"/>
      <c r="E6" s="3" t="n"/>
      <c r="F6" s="7">
        <f>IF(AND(B6&lt;&gt;"",C6&lt;&gt;"",D6&lt;&gt;"",E6&lt;&gt;""),B6*(D6-C6)*E6,"")</f>
        <v/>
      </c>
    </row>
    <row r="7">
      <c r="A7" s="3" t="n"/>
      <c r="B7" s="3" t="n"/>
      <c r="C7" s="3" t="n"/>
      <c r="D7" s="3" t="n"/>
      <c r="E7" s="3" t="n"/>
      <c r="F7" s="7">
        <f>IF(AND(B7&lt;&gt;"",C7&lt;&gt;"",D7&lt;&gt;"",E7&lt;&gt;""),B7*(D7-C7)*E7,"")</f>
        <v/>
      </c>
    </row>
    <row r="8">
      <c r="A8" s="3" t="n"/>
      <c r="B8" s="3" t="n"/>
      <c r="C8" s="3" t="n"/>
      <c r="D8" s="3" t="n"/>
      <c r="E8" s="3" t="n"/>
      <c r="F8" s="7">
        <f>IF(AND(B8&lt;&gt;"",C8&lt;&gt;"",D8&lt;&gt;"",E8&lt;&gt;""),B8*(D8-C8)*E8,"")</f>
        <v/>
      </c>
    </row>
    <row r="9">
      <c r="A9" s="3" t="n"/>
      <c r="B9" s="3" t="n"/>
      <c r="C9" s="3" t="n"/>
      <c r="D9" s="3" t="n"/>
      <c r="E9" s="3" t="n"/>
      <c r="F9" s="7">
        <f>IF(AND(B9&lt;&gt;"",C9&lt;&gt;"",D9&lt;&gt;"",E9&lt;&gt;""),B9*(D9-C9)*E9,"")</f>
        <v/>
      </c>
    </row>
    <row r="10"/>
    <row r="11">
      <c r="A11" s="10" t="inlineStr">
        <is>
          <t>合計</t>
        </is>
      </c>
      <c r="B11" s="7" t="n"/>
      <c r="C11" s="7" t="n"/>
      <c r="D11" s="7" t="n"/>
      <c r="E11" s="7" t="n"/>
      <c r="F11" s="11">
        <f>SUM(F4:F9)</f>
        <v/>
      </c>
    </row>
    <row r="12"/>
    <row r="13"/>
    <row r="14">
      <c r="A14" s="5" t="inlineStr">
        <is>
          <t>割引購入利益（給与所得扱いとなる可能性）</t>
        </is>
      </c>
    </row>
    <row r="15">
      <c r="A15" s="12" t="inlineStr">
        <is>
          <t>割引適用前価格</t>
        </is>
      </c>
      <c r="B15" s="3" t="inlineStr">
        <is>
          <t>手入力</t>
        </is>
      </c>
    </row>
    <row r="16">
      <c r="A16" s="12" t="inlineStr">
        <is>
          <t>割引適用後価格</t>
        </is>
      </c>
      <c r="B16" s="3" t="inlineStr">
        <is>
          <t>手入力</t>
        </is>
      </c>
    </row>
    <row r="17">
      <c r="A17" s="12" t="inlineStr">
        <is>
          <t>割引利益（1株あたり）</t>
        </is>
      </c>
      <c r="B17" s="7">
        <f>B15-B16</f>
        <v/>
      </c>
    </row>
    <row r="18">
      <c r="A18" s="12" t="inlineStr">
        <is>
          <t>割引利益合計</t>
        </is>
      </c>
      <c r="B18" s="7">
        <f>B17*購入株数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0" customWidth="1" min="3" max="3"/>
    <col width="2" customWidth="1" min="4" max="4"/>
  </cols>
  <sheetData>
    <row r="1">
      <c r="A1" s="1" t="inlineStr">
        <is>
          <t>ESPP外国税額控除計算</t>
        </is>
      </c>
    </row>
    <row r="2"/>
    <row r="3">
      <c r="A3" s="9" t="inlineStr">
        <is>
          <t>※ ESPPで外国税額控除が適用されるケースは限定的です</t>
        </is>
      </c>
    </row>
    <row r="4"/>
    <row r="5">
      <c r="A5" s="4" t="inlineStr">
        <is>
          <t>【一般的なESPPの税務扱い】</t>
        </is>
      </c>
    </row>
    <row r="6"/>
    <row r="7">
      <c r="A7" s="13" t="inlineStr">
        <is>
          <t>タイミング</t>
        </is>
      </c>
      <c r="B7" s="13" t="inlineStr">
        <is>
          <t>税務扱い</t>
        </is>
      </c>
      <c r="C7" s="13" t="inlineStr">
        <is>
          <t>控除対象</t>
        </is>
      </c>
    </row>
    <row r="8">
      <c r="A8" s="7" t="inlineStr">
        <is>
          <t>購入時</t>
        </is>
      </c>
      <c r="B8" s="7" t="inlineStr">
        <is>
          <t>通常源泉徴収なし</t>
        </is>
      </c>
      <c r="C8" s="7" t="inlineStr">
        <is>
          <t>N/A</t>
        </is>
      </c>
    </row>
    <row r="9">
      <c r="A9" s="7" t="inlineStr">
        <is>
          <t>売却時</t>
        </is>
      </c>
      <c r="B9" s="7" t="inlineStr">
        <is>
          <t>米国で源泉徴収される場合あり</t>
        </is>
      </c>
      <c r="C9" s="7" t="inlineStr">
        <is>
          <t>外国税額控除対象</t>
        </is>
      </c>
    </row>
    <row r="10">
      <c r="A10" s="7" t="inlineStr">
        <is>
          <t>割引利益</t>
        </is>
      </c>
      <c r="B10" s="7" t="inlineStr">
        <is>
          <t>日本で給与所得として課税</t>
        </is>
      </c>
      <c r="C10" s="7" t="inlineStr">
        <is>
          <t>国内課税</t>
        </is>
      </c>
    </row>
    <row r="11">
      <c r="A11" s="7" t="inlineStr">
        <is>
          <t>譲渡所得</t>
        </is>
      </c>
      <c r="B11" s="7" t="inlineStr">
        <is>
          <t>日本で譲渡所得として課税</t>
        </is>
      </c>
      <c r="C11" s="7" t="inlineStr">
        <is>
          <t>国内課税</t>
        </is>
      </c>
    </row>
    <row r="12"/>
    <row r="13">
      <c r="A13" s="4" t="inlineStr">
        <is>
          <t>【売却時の源泉徴収計算】</t>
        </is>
      </c>
    </row>
    <row r="14"/>
    <row r="15">
      <c r="A15" s="12" t="inlineStr">
        <is>
          <t>売却金額(USD)</t>
        </is>
      </c>
      <c r="B15" s="3" t="inlineStr">
        <is>
          <t>手入力</t>
        </is>
      </c>
    </row>
    <row r="16">
      <c r="A16" s="12" t="inlineStr">
        <is>
          <t>源泉徴収率</t>
        </is>
      </c>
      <c r="B16" s="14" t="inlineStr">
        <is>
          <t>通常30%</t>
        </is>
      </c>
    </row>
    <row r="17">
      <c r="A17" s="12" t="inlineStr">
        <is>
          <t>源泉徴収額(USD)</t>
        </is>
      </c>
      <c r="B17" s="7" t="inlineStr">
        <is>
          <t>上記×レート</t>
        </is>
      </c>
    </row>
    <row r="18">
      <c r="A18" s="12" t="inlineStr">
        <is>
          <t>TTMレート</t>
        </is>
      </c>
      <c r="B18" s="3" t="inlineStr">
        <is>
          <t>手入力</t>
        </is>
      </c>
    </row>
    <row r="19">
      <c r="A19" s="12" t="inlineStr">
        <is>
          <t>源泉徴収額(円)</t>
        </is>
      </c>
      <c r="B19" s="7" t="inlineStr">
        <is>
          <t>USD×TTM</t>
        </is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31" customWidth="1" min="1" max="1"/>
    <col width="20" customWidth="1" min="2" max="2"/>
    <col width="2" customWidth="1" min="3" max="3"/>
    <col width="2" customWidth="1" min="4" max="4"/>
  </cols>
  <sheetData>
    <row r="1">
      <c r="A1" s="1" t="inlineStr">
        <is>
          <t>ESPP e-Tax出力用サマリー</t>
        </is>
      </c>
    </row>
    <row r="2"/>
    <row r="3">
      <c r="A3" s="5" t="inlineStr">
        <is>
          <t>【給与所得（割引利益）】</t>
        </is>
      </c>
    </row>
    <row r="4">
      <c r="A4" s="12" t="inlineStr">
        <is>
          <t>ESPP割引利益</t>
        </is>
      </c>
      <c r="B4" s="15">
        <f>売却計算!B18</f>
        <v/>
      </c>
    </row>
    <row r="5">
      <c r="A5" s="12" t="inlineStr">
        <is>
          <t>給与所得控除後</t>
        </is>
      </c>
      <c r="B5" s="15">
        <f>MAX(B4-550000,0)</f>
        <v/>
      </c>
    </row>
    <row r="6"/>
    <row r="7"/>
    <row r="8">
      <c r="A8" s="5" t="inlineStr">
        <is>
          <t>【譲渡所得】</t>
        </is>
      </c>
    </row>
    <row r="9">
      <c r="A9" s="12" t="inlineStr">
        <is>
          <t>株式譲渡所得</t>
        </is>
      </c>
      <c r="B9" s="15">
        <f>売却計算!F11</f>
        <v/>
      </c>
    </row>
    <row r="10">
      <c r="A10" s="12" t="inlineStr">
        <is>
          <t>譲渡所得控除</t>
        </is>
      </c>
      <c r="B10" s="15">
        <f>IF(B9&gt;0,500000,0)</f>
        <v/>
      </c>
    </row>
    <row r="11">
      <c r="A11" s="12" t="inlineStr">
        <is>
          <t>課税譲渡所得</t>
        </is>
      </c>
      <c r="B11" s="16">
        <f>MAX(B9-B10,0)</f>
        <v/>
      </c>
    </row>
    <row r="12"/>
    <row r="13"/>
    <row r="14">
      <c r="A14" s="5" t="inlineStr">
        <is>
          <t>【外国税額控除】</t>
        </is>
      </c>
    </row>
    <row r="15">
      <c r="A15" s="12" t="inlineStr">
        <is>
          <t>外国法人税等</t>
        </is>
      </c>
      <c r="B15" s="3" t="inlineStr">
        <is>
          <t>手入力</t>
        </is>
      </c>
    </row>
    <row r="16">
      <c r="A16" s="12" t="inlineStr">
        <is>
          <t>控除限度額</t>
        </is>
      </c>
      <c r="B16" s="3" t="inlineStr">
        <is>
          <t>手入力</t>
        </is>
      </c>
    </row>
    <row r="17"/>
    <row r="18"/>
    <row r="19">
      <c r="A19" s="4" t="inlineStr">
        <is>
          <t>【提出時の注意】</t>
        </is>
      </c>
    </row>
    <row r="20">
      <c r="A20" t="inlineStr">
        <is>
          <t>1. ESPPの割引利益は給与所得として第一表に記載</t>
        </is>
      </c>
    </row>
    <row r="21">
      <c r="A21" t="inlineStr">
        <is>
          <t>2. 株式譲渡所得は第二表に記載</t>
        </is>
      </c>
    </row>
    <row r="22">
      <c r="A22" t="inlineStr">
        <is>
          <t>3. 売却時の米国源泉徴収があれば外国税額控除を検討</t>
        </is>
      </c>
    </row>
    <row r="23">
      <c r="A23" t="inlineStr">
        <is>
          <t>4. 適格ESPPの場合は2年ルールが適用される可能性あり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2026-03-14T18:28:32Z</dcterms:created>
  <dcterms:modified xsi:type="dcterms:W3CDTF">2026-03-14T18:28:32Z</dcterms:modified>
</cp:coreProperties>
</file>